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DISCIPLINA FINANCIERA\"/>
    </mc:Choice>
  </mc:AlternateContent>
  <xr:revisionPtr revIDLastSave="0" documentId="8_{C791EC4D-5270-4293-AC09-0A25B5D63C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C57" i="1"/>
  <c r="C59" i="1" s="1"/>
  <c r="D57" i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<sst xmlns="http://schemas.openxmlformats.org/spreadsheetml/2006/main" count="65" uniqueCount="45">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</sst>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5" fillId="0" borderId="11" xfId="1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activeCell="A2" sqref="A2:D2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0">
        <f>SUM(B9:B11)</f>
        <v>2030725.51</v>
      </c>
      <c r="C8" s="20">
        <f>SUM(C9:C11)</f>
        <v>2996210.34</v>
      </c>
      <c r="D8" s="20">
        <f>SUM(D9:D11)</f>
        <v>2996210.34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6">
        <v>2030725.51</v>
      </c>
      <c r="C9" s="36">
        <v>2009662.28</v>
      </c>
      <c r="D9" s="36">
        <v>2009662.28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6">
        <v>0</v>
      </c>
      <c r="C10" s="36">
        <v>986548.06</v>
      </c>
      <c r="D10" s="36">
        <v>986548.06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1">
        <f>B44</f>
        <v>0</v>
      </c>
      <c r="C11" s="21">
        <f>C44</f>
        <v>0</v>
      </c>
      <c r="D11" s="21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0">
        <f>SUM(B14:B15)</f>
        <v>2030725.51</v>
      </c>
      <c r="C13" s="20">
        <f t="shared" ref="C13:D13" si="0">SUM(C14:C15)</f>
        <v>2978128.0700000003</v>
      </c>
      <c r="D13" s="20">
        <f t="shared" si="0"/>
        <v>2978128.0700000003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6">
        <v>2030725.51</v>
      </c>
      <c r="C14" s="36">
        <v>1991580.01</v>
      </c>
      <c r="D14" s="36">
        <v>1991580.01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6">
        <v>0</v>
      </c>
      <c r="C15" s="36">
        <v>986548.06</v>
      </c>
      <c r="D15" s="36">
        <v>986548.06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3">
        <v>0</v>
      </c>
      <c r="C17" s="20">
        <f>C18+C19</f>
        <v>61680.23</v>
      </c>
      <c r="D17" s="20">
        <f>D18+D19</f>
        <v>61680.23</v>
      </c>
    </row>
    <row r="18" spans="1:4" x14ac:dyDescent="0.3">
      <c r="A18" s="3" t="s">
        <v>15</v>
      </c>
      <c r="B18" s="24">
        <v>0</v>
      </c>
      <c r="C18" s="36">
        <v>61680.23</v>
      </c>
      <c r="D18" s="36">
        <v>61680.23</v>
      </c>
    </row>
    <row r="19" spans="1:4" x14ac:dyDescent="0.3">
      <c r="A19" s="3" t="s">
        <v>16</v>
      </c>
      <c r="B19" s="24">
        <v>0</v>
      </c>
      <c r="C19" s="36">
        <v>0</v>
      </c>
      <c r="D19" s="36">
        <v>0</v>
      </c>
    </row>
    <row r="20" spans="1:4" x14ac:dyDescent="0.3">
      <c r="A20" s="9"/>
      <c r="B20" s="22"/>
      <c r="C20" s="22"/>
      <c r="D20" s="22"/>
    </row>
    <row r="21" spans="1:4" x14ac:dyDescent="0.3">
      <c r="A21" s="5" t="s">
        <v>17</v>
      </c>
      <c r="B21" s="20">
        <f>B8-B13+B17</f>
        <v>0</v>
      </c>
      <c r="C21" s="20">
        <f>C8-C13+C17</f>
        <v>79762.499999999563</v>
      </c>
      <c r="D21" s="20">
        <f>D8-D13+D17</f>
        <v>79762.499999999563</v>
      </c>
    </row>
    <row r="22" spans="1:4" x14ac:dyDescent="0.3">
      <c r="A22" s="5"/>
      <c r="B22" s="22"/>
      <c r="C22" s="22"/>
      <c r="D22" s="22"/>
    </row>
    <row r="23" spans="1:4" x14ac:dyDescent="0.3">
      <c r="A23" s="5" t="s">
        <v>18</v>
      </c>
      <c r="B23" s="20">
        <f>B21-B11</f>
        <v>0</v>
      </c>
      <c r="C23" s="20">
        <f>C21-C11</f>
        <v>79762.499999999563</v>
      </c>
      <c r="D23" s="20">
        <f>D21-D11</f>
        <v>79762.499999999563</v>
      </c>
    </row>
    <row r="24" spans="1:4" x14ac:dyDescent="0.3">
      <c r="A24" s="5"/>
      <c r="B24" s="25"/>
      <c r="C24" s="25"/>
      <c r="D24" s="25"/>
    </row>
    <row r="25" spans="1:4" x14ac:dyDescent="0.3">
      <c r="A25" s="12" t="s">
        <v>19</v>
      </c>
      <c r="B25" s="20">
        <f>B23-B17</f>
        <v>0</v>
      </c>
      <c r="C25" s="20">
        <f>C23-C17</f>
        <v>18082.26999999956</v>
      </c>
      <c r="D25" s="20">
        <f>D23-D17</f>
        <v>18082.26999999956</v>
      </c>
    </row>
    <row r="26" spans="1:4" x14ac:dyDescent="0.3">
      <c r="A26" s="13"/>
      <c r="B26" s="26"/>
      <c r="C26" s="26"/>
      <c r="D26" s="26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28"/>
      <c r="C32" s="28"/>
      <c r="D32" s="28"/>
    </row>
    <row r="33" spans="1:4" x14ac:dyDescent="0.3">
      <c r="A33" s="5" t="s">
        <v>26</v>
      </c>
      <c r="B33" s="27">
        <f>B25+B29</f>
        <v>0</v>
      </c>
      <c r="C33" s="27">
        <f>C25+C29</f>
        <v>18082.26999999956</v>
      </c>
      <c r="D33" s="27">
        <f>D25+D29</f>
        <v>18082.26999999956</v>
      </c>
    </row>
    <row r="34" spans="1:4" x14ac:dyDescent="0.3">
      <c r="A34" s="6"/>
      <c r="B34" s="33"/>
      <c r="C34" s="33"/>
      <c r="D34" s="33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28"/>
      <c r="C43" s="28"/>
      <c r="D43" s="28"/>
    </row>
    <row r="44" spans="1:4" x14ac:dyDescent="0.3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3">
      <c r="A45" s="17"/>
      <c r="B45" s="34"/>
      <c r="C45" s="34"/>
      <c r="D45" s="34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2030725.51</v>
      </c>
      <c r="C48" s="50">
        <v>2009662.28</v>
      </c>
      <c r="D48" s="50">
        <v>2009662.28</v>
      </c>
    </row>
    <row r="49" spans="1:4" x14ac:dyDescent="0.3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28"/>
      <c r="C52" s="28"/>
      <c r="D52" s="28"/>
    </row>
    <row r="53" spans="1:4" x14ac:dyDescent="0.3">
      <c r="A53" s="3" t="s">
        <v>12</v>
      </c>
      <c r="B53" s="52">
        <v>2030725.51</v>
      </c>
      <c r="C53" s="52">
        <v>1991580.01</v>
      </c>
      <c r="D53" s="52">
        <v>1991580.01</v>
      </c>
    </row>
    <row r="54" spans="1:4" x14ac:dyDescent="0.3">
      <c r="A54" s="4"/>
      <c r="B54" s="28"/>
      <c r="C54" s="28"/>
      <c r="D54" s="28"/>
    </row>
    <row r="55" spans="1:4" x14ac:dyDescent="0.3">
      <c r="A55" s="3" t="s">
        <v>15</v>
      </c>
      <c r="B55" s="29"/>
      <c r="C55" s="52">
        <v>61680.23</v>
      </c>
      <c r="D55" s="52">
        <v>61680.23</v>
      </c>
    </row>
    <row r="56" spans="1:4" x14ac:dyDescent="0.3">
      <c r="A56" s="4"/>
      <c r="B56" s="28"/>
      <c r="C56" s="28"/>
      <c r="D56" s="28"/>
    </row>
    <row r="57" spans="1:4" ht="28.8" x14ac:dyDescent="0.3">
      <c r="A57" s="12" t="s">
        <v>37</v>
      </c>
      <c r="B57" s="27">
        <f>B48+B49-B53+B55</f>
        <v>0</v>
      </c>
      <c r="C57" s="27">
        <f>C48+C49-C53+C55</f>
        <v>79762.500000000029</v>
      </c>
      <c r="D57" s="27">
        <f>D48+D49-D53+D55</f>
        <v>79762.500000000029</v>
      </c>
    </row>
    <row r="58" spans="1:4" x14ac:dyDescent="0.3">
      <c r="A58" s="7"/>
      <c r="B58" s="30"/>
      <c r="C58" s="30"/>
      <c r="D58" s="30"/>
    </row>
    <row r="59" spans="1:4" x14ac:dyDescent="0.3">
      <c r="A59" s="12" t="s">
        <v>38</v>
      </c>
      <c r="B59" s="27">
        <f>B57-B49</f>
        <v>0</v>
      </c>
      <c r="C59" s="27">
        <f>C57-C49</f>
        <v>79762.500000000029</v>
      </c>
      <c r="D59" s="27">
        <f>D57-D49</f>
        <v>79762.500000000029</v>
      </c>
    </row>
    <row r="60" spans="1:4" x14ac:dyDescent="0.3">
      <c r="A60" s="6"/>
      <c r="B60" s="34"/>
      <c r="C60" s="34"/>
      <c r="D60" s="34"/>
    </row>
    <row r="61" spans="1:4" x14ac:dyDescent="0.3">
      <c r="A61" s="1"/>
      <c r="B61" s="35"/>
      <c r="C61" s="35"/>
      <c r="D61" s="35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986548.06</v>
      </c>
      <c r="D63" s="51">
        <v>986548.06</v>
      </c>
    </row>
    <row r="64" spans="1:4" x14ac:dyDescent="0.3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3">
      <c r="A65" s="16" t="s">
        <v>30</v>
      </c>
      <c r="B65" s="36">
        <v>0</v>
      </c>
      <c r="C65" s="36">
        <v>0</v>
      </c>
      <c r="D65" s="36">
        <v>0</v>
      </c>
    </row>
    <row r="66" spans="1:4" x14ac:dyDescent="0.3">
      <c r="A66" s="16" t="s">
        <v>33</v>
      </c>
      <c r="B66" s="36">
        <v>0</v>
      </c>
      <c r="C66" s="36">
        <v>0</v>
      </c>
      <c r="D66" s="36">
        <v>0</v>
      </c>
    </row>
    <row r="67" spans="1:4" x14ac:dyDescent="0.3">
      <c r="A67" s="4"/>
      <c r="B67" s="22"/>
      <c r="C67" s="22"/>
      <c r="D67" s="22"/>
    </row>
    <row r="68" spans="1:4" x14ac:dyDescent="0.3">
      <c r="A68" s="3" t="s">
        <v>40</v>
      </c>
      <c r="B68" s="36">
        <v>0</v>
      </c>
      <c r="C68" s="36">
        <v>986548.06</v>
      </c>
      <c r="D68" s="36">
        <v>986548.06</v>
      </c>
    </row>
    <row r="69" spans="1:4" x14ac:dyDescent="0.3">
      <c r="A69" s="4"/>
      <c r="B69" s="22"/>
      <c r="C69" s="22"/>
      <c r="D69" s="22"/>
    </row>
    <row r="70" spans="1:4" x14ac:dyDescent="0.3">
      <c r="A70" s="3" t="s">
        <v>16</v>
      </c>
      <c r="B70" s="31">
        <v>0</v>
      </c>
      <c r="C70" s="36">
        <v>0</v>
      </c>
      <c r="D70" s="36">
        <v>0</v>
      </c>
    </row>
    <row r="71" spans="1:4" x14ac:dyDescent="0.3">
      <c r="A71" s="4"/>
      <c r="B71" s="22"/>
      <c r="C71" s="22"/>
      <c r="D71" s="22"/>
    </row>
    <row r="72" spans="1:4" ht="28.8" x14ac:dyDescent="0.3">
      <c r="A72" s="12" t="s">
        <v>41</v>
      </c>
      <c r="B72" s="20">
        <f>B63+B64-B68+B70</f>
        <v>0</v>
      </c>
      <c r="C72" s="20">
        <f>C63+C64-C68+C70</f>
        <v>0</v>
      </c>
      <c r="D72" s="20">
        <f>D63+D64-D68+D70</f>
        <v>0</v>
      </c>
    </row>
    <row r="73" spans="1:4" x14ac:dyDescent="0.3">
      <c r="A73" s="4"/>
      <c r="B73" s="22"/>
      <c r="C73" s="22"/>
      <c r="D73" s="22"/>
    </row>
    <row r="74" spans="1:4" x14ac:dyDescent="0.3">
      <c r="A74" s="12" t="s">
        <v>42</v>
      </c>
      <c r="B74" s="20">
        <f>B72-B64</f>
        <v>0</v>
      </c>
      <c r="C74" s="20">
        <f>C72-C64</f>
        <v>0</v>
      </c>
      <c r="D74" s="20">
        <f>D72-D64</f>
        <v>0</v>
      </c>
    </row>
    <row r="75" spans="1:4" x14ac:dyDescent="0.3">
      <c r="A75" s="6"/>
      <c r="B75" s="32"/>
      <c r="C75" s="32"/>
      <c r="D75" s="32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2024-01-26T02:05:49Z</dcterms:modified>
</cp:coreProperties>
</file>